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55" tabRatio="841"/>
  </bookViews>
  <sheets>
    <sheet name="Факт 2016" sheetId="5" r:id="rId1"/>
    <sheet name="Топливо 2016" sheetId="7" r:id="rId2"/>
  </sheets>
  <definedNames>
    <definedName name="_xlnm.Print_Titles" localSheetId="1">'Топливо 2016'!$3:$3</definedName>
    <definedName name="_xlnm.Print_Titles" localSheetId="0">'Факт 2016'!$3:$3</definedName>
  </definedNames>
  <calcPr calcId="152511"/>
</workbook>
</file>

<file path=xl/calcChain.xml><?xml version="1.0" encoding="utf-8"?>
<calcChain xmlns="http://schemas.openxmlformats.org/spreadsheetml/2006/main">
  <c r="B5" i="7" l="1"/>
  <c r="B12" i="7"/>
  <c r="B18" i="7" l="1"/>
  <c r="B16" i="7"/>
  <c r="B17" i="7" l="1"/>
  <c r="B11" i="7"/>
  <c r="C32" i="5"/>
  <c r="D44" i="7" l="1"/>
  <c r="D14" i="7"/>
  <c r="B13" i="7" l="1"/>
</calcChain>
</file>

<file path=xl/sharedStrings.xml><?xml version="1.0" encoding="utf-8"?>
<sst xmlns="http://schemas.openxmlformats.org/spreadsheetml/2006/main" count="130" uniqueCount="93">
  <si>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</si>
  <si>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</si>
  <si>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</si>
  <si>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</si>
  <si>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</si>
  <si>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</si>
  <si>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</si>
  <si>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</si>
  <si>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</si>
  <si>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</si>
  <si>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</si>
  <si>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</si>
  <si>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</si>
  <si>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</si>
  <si>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</si>
  <si>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</si>
  <si>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</si>
  <si>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</si>
  <si>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</si>
  <si>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</si>
  <si>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</si>
  <si>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</si>
  <si>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</si>
  <si>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</si>
  <si>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</si>
  <si>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</si>
  <si>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</si>
  <si>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</si>
  <si>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</si>
  <si>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</si>
  <si>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</si>
  <si>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</si>
  <si>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</si>
  <si>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</si>
  <si>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</si>
  <si>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</si>
  <si>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</si>
  <si>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</si>
  <si>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</si>
  <si>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</si>
  <si>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</si>
  <si>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</si>
  <si>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</si>
  <si>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</si>
  <si>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</si>
  <si>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</si>
  <si>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</si>
  <si>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</si>
  <si>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</si>
  <si>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</si>
  <si>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</si>
  <si>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</si>
  <si>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</si>
  <si>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</si>
  <si>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</si>
  <si>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</si>
  <si>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</si>
  <si>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</si>
  <si>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</si>
  <si>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</si>
  <si>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</si>
  <si>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</si>
  <si>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</si>
  <si>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</si>
  <si>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</si>
  <si>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</si>
  <si>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</si>
  <si>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</si>
  <si>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</si>
  <si>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</si>
  <si>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</si>
  <si>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</si>
  <si>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</si>
  <si>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</si>
  <si>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</si>
  <si>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</si>
  <si>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</si>
  <si>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</si>
  <si>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</si>
  <si>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</si>
  <si>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</si>
  <si>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</si>
  <si>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</si>
  <si>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</si>
  <si>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</si>
  <si>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</si>
  <si>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</si>
  <si>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http://www.tsk-mosenergo.ru/index.php/shareinfo</t>
  </si>
  <si>
    <t>Форма 1.5.1   Информация о расходах на топливо за 2016 год</t>
  </si>
  <si>
    <t>расходы на приобретение холодной воды, используемой в технологическом процессе,покупной теплоноситель,отвод сточных вод</t>
  </si>
  <si>
    <t>Форма 1.5  Информация об  основных показателях финансово-хозяйственной 
деятельности организации Внуковского филиала ООО ТСК "Мосэнерго" за 2016 год</t>
  </si>
  <si>
    <t>для потребителей по системе теплоснабжения котельной д/о Полет</t>
  </si>
  <si>
    <t xml:space="preserve"> Вид деятельности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</si>
</sst>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/>
    <xf numFmtId="3" fontId="0" fillId="0" borderId="0" xfId="0" applyNumberFormat="1" applyFill="1"/>
    <xf numFmtId="3" fontId="2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10" fillId="2" borderId="1" xfId="3" applyNumberForma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</cellXfs>
  <cellStyles count="4">
    <cellStyle name="Гиперссылка" xfId="3" builtinId="8"/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sk-mosenergo.ru/index.php/shareinf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B29" sqref="B29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5" width="9.7109375" style="9" bestFit="1" customWidth="1"/>
    <col min="6" max="6" width="9.140625" style="9"/>
    <col min="7" max="7" width="12.85546875" style="17" customWidth="1"/>
    <col min="8" max="16384" width="9.140625" style="9"/>
  </cols>
  <sheetData>
    <row r="1" spans="1:5" ht="49.5" customHeight="1" x14ac:dyDescent="0.25">
      <c r="A1" s="33" t="s">
        <v>90</v>
      </c>
      <c r="B1" s="33"/>
    </row>
    <row r="2" spans="1:5" ht="49.5" customHeight="1" x14ac:dyDescent="0.25">
      <c r="A2" s="34" t="s">
        <v>91</v>
      </c>
      <c r="B2" s="35"/>
    </row>
    <row r="3" spans="1:5" ht="22.5" customHeight="1" x14ac:dyDescent="0.25">
      <c r="A3" s="13" t="s">
        <v>0</v>
      </c>
      <c r="B3" s="13" t="s">
        <v>1</v>
      </c>
    </row>
    <row r="4" spans="1:5" ht="51" customHeight="1" x14ac:dyDescent="0.25">
      <c r="A4" s="2" t="s">
        <v>92</v>
      </c>
      <c r="B4" s="15" t="s">
        <v>84</v>
      </c>
    </row>
    <row r="5" spans="1:5" ht="20.25" customHeight="1" x14ac:dyDescent="0.25">
      <c r="A5" s="2" t="s">
        <v>18</v>
      </c>
      <c r="B5" s="27">
        <v>2735.09609568</v>
      </c>
      <c r="C5" s="23"/>
      <c r="D5" s="17"/>
    </row>
    <row r="6" spans="1:5" ht="36.75" customHeight="1" x14ac:dyDescent="0.25">
      <c r="A6" s="2" t="s">
        <v>19</v>
      </c>
      <c r="B6" s="27">
        <v>7514.39</v>
      </c>
      <c r="C6" s="18"/>
      <c r="D6" s="18"/>
      <c r="E6" s="25"/>
    </row>
    <row r="7" spans="1:5" ht="20.25" customHeight="1" x14ac:dyDescent="0.25">
      <c r="A7" s="4" t="s">
        <v>11</v>
      </c>
      <c r="B7" s="27"/>
    </row>
    <row r="8" spans="1:5" ht="17.25" customHeight="1" x14ac:dyDescent="0.25">
      <c r="A8" s="4" t="s">
        <v>85</v>
      </c>
      <c r="B8" s="27">
        <v>761.05</v>
      </c>
    </row>
    <row r="9" spans="1:5" ht="33.75" customHeight="1" x14ac:dyDescent="0.25">
      <c r="A9" s="4" t="s">
        <v>2</v>
      </c>
      <c r="B9" s="27">
        <v>452.79</v>
      </c>
    </row>
    <row r="10" spans="1:5" ht="15.75" x14ac:dyDescent="0.25">
      <c r="A10" s="5" t="s">
        <v>3</v>
      </c>
      <c r="B10" s="27">
        <v>3.741447694595935</v>
      </c>
    </row>
    <row r="11" spans="1:5" ht="17.25" customHeight="1" x14ac:dyDescent="0.25">
      <c r="A11" s="6" t="s">
        <v>86</v>
      </c>
      <c r="B11" s="27">
        <v>121.02</v>
      </c>
    </row>
    <row r="12" spans="1:5" ht="31.5" x14ac:dyDescent="0.25">
      <c r="A12" s="4" t="s">
        <v>89</v>
      </c>
      <c r="B12" s="27"/>
      <c r="C12" s="23">
        <v>457.9</v>
      </c>
    </row>
    <row r="13" spans="1:5" ht="20.25" customHeight="1" x14ac:dyDescent="0.25">
      <c r="A13" s="4" t="s">
        <v>4</v>
      </c>
      <c r="B13" s="27"/>
    </row>
    <row r="14" spans="1:5" ht="31.5" x14ac:dyDescent="0.25">
      <c r="A14" s="4" t="s">
        <v>5</v>
      </c>
      <c r="B14" s="27">
        <v>3486.2000000000003</v>
      </c>
      <c r="E14" s="17"/>
    </row>
    <row r="15" spans="1:5" ht="31.5" x14ac:dyDescent="0.25">
      <c r="A15" s="4" t="s">
        <v>12</v>
      </c>
      <c r="B15" s="27">
        <v>1227.47</v>
      </c>
      <c r="E15" s="17"/>
    </row>
    <row r="16" spans="1:5" ht="19.5" customHeight="1" x14ac:dyDescent="0.25">
      <c r="A16" s="4" t="s">
        <v>13</v>
      </c>
      <c r="B16" s="27">
        <v>39.54</v>
      </c>
    </row>
    <row r="17" spans="1:5" ht="33.75" customHeight="1" x14ac:dyDescent="0.25">
      <c r="A17" s="4" t="s">
        <v>14</v>
      </c>
      <c r="B17" s="27">
        <v>163.35</v>
      </c>
    </row>
    <row r="18" spans="1:5" ht="15.75" x14ac:dyDescent="0.25">
      <c r="A18" s="4" t="s">
        <v>6</v>
      </c>
      <c r="B18" s="27"/>
    </row>
    <row r="19" spans="1:5" ht="15.75" x14ac:dyDescent="0.25">
      <c r="A19" s="7" t="s">
        <v>15</v>
      </c>
      <c r="B19" s="27"/>
    </row>
    <row r="20" spans="1:5" ht="15.75" x14ac:dyDescent="0.25">
      <c r="A20" s="4" t="s">
        <v>7</v>
      </c>
      <c r="B20" s="27"/>
    </row>
    <row r="21" spans="1:5" ht="31.5" x14ac:dyDescent="0.25">
      <c r="A21" s="4" t="s">
        <v>16</v>
      </c>
      <c r="B21" s="27">
        <v>1128.99</v>
      </c>
    </row>
    <row r="22" spans="1:5" ht="51" customHeight="1" x14ac:dyDescent="0.25">
      <c r="A22" s="7" t="s">
        <v>17</v>
      </c>
      <c r="B22" s="27"/>
    </row>
    <row r="23" spans="1:5" ht="33" customHeight="1" x14ac:dyDescent="0.25">
      <c r="A23" s="4" t="s">
        <v>81</v>
      </c>
      <c r="B23" s="27">
        <v>255</v>
      </c>
      <c r="E23" s="17"/>
    </row>
    <row r="24" spans="1:5" ht="21" customHeight="1" x14ac:dyDescent="0.25">
      <c r="A24" s="2" t="s">
        <v>21</v>
      </c>
      <c r="B24" s="31">
        <v>-4779.2939043200004</v>
      </c>
    </row>
    <row r="25" spans="1:5" ht="51.75" customHeight="1" x14ac:dyDescent="0.25">
      <c r="A25" s="16" t="s">
        <v>8</v>
      </c>
      <c r="B25" s="31"/>
    </row>
    <row r="26" spans="1:5" ht="19.5" customHeight="1" x14ac:dyDescent="0.25">
      <c r="A26" s="1" t="s">
        <v>22</v>
      </c>
      <c r="B26" s="31"/>
    </row>
    <row r="27" spans="1:5" ht="32.25" customHeight="1" x14ac:dyDescent="0.25">
      <c r="A27" s="4" t="s">
        <v>20</v>
      </c>
      <c r="B27" s="31"/>
    </row>
    <row r="28" spans="1:5" ht="20.25" customHeight="1" x14ac:dyDescent="0.25">
      <c r="A28" s="1" t="s">
        <v>23</v>
      </c>
      <c r="B28" s="31">
        <v>-4779.2939043200004</v>
      </c>
    </row>
    <row r="29" spans="1:5" ht="63" x14ac:dyDescent="0.25">
      <c r="A29" s="1" t="s">
        <v>24</v>
      </c>
      <c r="B29" s="32" t="s">
        <v>87</v>
      </c>
    </row>
    <row r="30" spans="1:5" ht="47.25" x14ac:dyDescent="0.25">
      <c r="A30" s="1" t="s">
        <v>25</v>
      </c>
      <c r="B30" s="27">
        <v>1</v>
      </c>
    </row>
    <row r="31" spans="1:5" ht="31.5" x14ac:dyDescent="0.25">
      <c r="A31" s="1" t="s">
        <v>26</v>
      </c>
      <c r="B31" s="27">
        <v>1.079</v>
      </c>
    </row>
    <row r="32" spans="1:5" ht="15.75" x14ac:dyDescent="0.25">
      <c r="A32" s="1" t="s">
        <v>31</v>
      </c>
      <c r="B32" s="27">
        <v>1.33</v>
      </c>
      <c r="C32" s="17">
        <f>B32-25.6935</f>
        <v>-24.363500000000002</v>
      </c>
    </row>
    <row r="33" spans="1:2" ht="16.5" customHeight="1" x14ac:dyDescent="0.25">
      <c r="A33" s="1" t="s">
        <v>32</v>
      </c>
      <c r="B33" s="27"/>
    </row>
    <row r="34" spans="1:2" ht="31.5" x14ac:dyDescent="0.25">
      <c r="A34" s="1" t="s">
        <v>33</v>
      </c>
      <c r="B34" s="27">
        <v>1.33</v>
      </c>
    </row>
    <row r="35" spans="1:2" ht="15.75" x14ac:dyDescent="0.25">
      <c r="A35" s="4" t="s">
        <v>9</v>
      </c>
      <c r="B35" s="27">
        <v>1.2697670000000001</v>
      </c>
    </row>
    <row r="36" spans="1:2" ht="15.75" x14ac:dyDescent="0.25">
      <c r="A36" s="4" t="s">
        <v>10</v>
      </c>
      <c r="B36" s="27">
        <v>6.0003000000000001E-2</v>
      </c>
    </row>
    <row r="37" spans="1:2" ht="48.75" customHeight="1" x14ac:dyDescent="0.25">
      <c r="A37" s="1" t="s">
        <v>82</v>
      </c>
      <c r="B37" s="27"/>
    </row>
    <row r="38" spans="1:2" ht="18.75" customHeight="1" x14ac:dyDescent="0.25">
      <c r="A38" s="1" t="s">
        <v>27</v>
      </c>
      <c r="B38" s="27"/>
    </row>
    <row r="39" spans="1:2" ht="31.5" x14ac:dyDescent="0.25">
      <c r="A39" s="1" t="s">
        <v>28</v>
      </c>
      <c r="B39" s="28">
        <v>5.5</v>
      </c>
    </row>
    <row r="40" spans="1:2" ht="31.5" x14ac:dyDescent="0.25">
      <c r="A40" s="1" t="s">
        <v>29</v>
      </c>
      <c r="B40" s="29">
        <v>1.8</v>
      </c>
    </row>
    <row r="41" spans="1:2" ht="63" x14ac:dyDescent="0.25">
      <c r="A41" s="1" t="s">
        <v>83</v>
      </c>
      <c r="B41" s="27">
        <v>120.20132820061228</v>
      </c>
    </row>
    <row r="42" spans="1:2" ht="31.5" x14ac:dyDescent="0.25">
      <c r="A42" s="1" t="s">
        <v>30</v>
      </c>
      <c r="B42" s="30">
        <v>9.0992481203007514E-2</v>
      </c>
    </row>
  </sheetData>
  <mergeCells count="2">
    <mergeCell ref="A1:B1"/>
    <mergeCell ref="A2:B2"/>
  </mergeCells>
  <hyperlinks>
    <hyperlink ref="B29" r:id="rId1"/>
  </hyperlinks>
  <pageMargins left="1.1023622047244095" right="0.51181102362204722" top="0.74803149606299213" bottom="0.74803149606299213" header="0.31496062992125984" footer="0.31496062992125984"/>
  <pageSetup paperSize="9" scale="87" orientation="portrait" r:id="rId2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zoomScaleNormal="100" workbookViewId="0">
      <selection activeCell="B17" sqref="B17"/>
    </sheetView>
  </sheetViews>
  <sheetFormatPr defaultRowHeight="15" x14ac:dyDescent="0.25"/>
  <cols>
    <col min="1" max="1" width="47.42578125" customWidth="1"/>
    <col min="2" max="2" width="41.28515625" customWidth="1"/>
    <col min="3" max="3" width="9.140625" hidden="1" customWidth="1"/>
    <col min="4" max="4" width="10.5703125" style="24" hidden="1" customWidth="1"/>
  </cols>
  <sheetData>
    <row r="1" spans="1:4" ht="25.5" customHeight="1" x14ac:dyDescent="0.25">
      <c r="A1" s="33" t="s">
        <v>88</v>
      </c>
      <c r="B1" s="33"/>
    </row>
    <row r="2" spans="1:4" ht="15.75" x14ac:dyDescent="0.25">
      <c r="A2" s="10"/>
      <c r="B2" s="10"/>
    </row>
    <row r="3" spans="1:4" ht="15.75" x14ac:dyDescent="0.25">
      <c r="A3" s="8" t="s">
        <v>34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35</v>
      </c>
      <c r="B5" s="22">
        <f>B6+B11+B31+B36+B41+B46+B51+B56+B61+B66+B71+B76+B81</f>
        <v>761.05</v>
      </c>
    </row>
    <row r="6" spans="1:4" ht="15.75" x14ac:dyDescent="0.25">
      <c r="A6" s="11" t="s">
        <v>36</v>
      </c>
      <c r="B6" s="19"/>
    </row>
    <row r="7" spans="1:4" ht="15.75" x14ac:dyDescent="0.25">
      <c r="A7" s="12" t="s">
        <v>37</v>
      </c>
      <c r="B7" s="19"/>
    </row>
    <row r="8" spans="1:4" ht="15.75" x14ac:dyDescent="0.25">
      <c r="A8" s="12" t="s">
        <v>38</v>
      </c>
      <c r="B8" s="19"/>
    </row>
    <row r="9" spans="1:4" ht="15.75" x14ac:dyDescent="0.25">
      <c r="A9" s="12" t="s">
        <v>39</v>
      </c>
      <c r="B9" s="19"/>
    </row>
    <row r="10" spans="1:4" ht="15.75" x14ac:dyDescent="0.25">
      <c r="A10" s="12" t="s">
        <v>40</v>
      </c>
      <c r="B10" s="19"/>
    </row>
    <row r="11" spans="1:4" ht="15.75" x14ac:dyDescent="0.25">
      <c r="A11" s="11" t="s">
        <v>41</v>
      </c>
      <c r="B11" s="22">
        <f>B12</f>
        <v>761.05</v>
      </c>
    </row>
    <row r="12" spans="1:4" ht="15.75" x14ac:dyDescent="0.25">
      <c r="A12" s="12" t="s">
        <v>42</v>
      </c>
      <c r="B12" s="20">
        <f>761.05</f>
        <v>761.05</v>
      </c>
    </row>
    <row r="13" spans="1:4" ht="31.5" x14ac:dyDescent="0.25">
      <c r="A13" s="12" t="s">
        <v>43</v>
      </c>
      <c r="B13" s="26">
        <f>B12/B14*1000</f>
        <v>5569.7453161592512</v>
      </c>
    </row>
    <row r="14" spans="1:4" ht="15.75" x14ac:dyDescent="0.25">
      <c r="A14" s="12" t="s">
        <v>44</v>
      </c>
      <c r="B14" s="20">
        <v>136.63999999999999</v>
      </c>
      <c r="C14">
        <v>7900</v>
      </c>
      <c r="D14" s="24">
        <f>B14*C14/7000</f>
        <v>154.208</v>
      </c>
    </row>
    <row r="15" spans="1:4" ht="15.75" x14ac:dyDescent="0.25">
      <c r="A15" s="12" t="s">
        <v>40</v>
      </c>
      <c r="B15" s="21"/>
      <c r="C15">
        <v>7000</v>
      </c>
    </row>
    <row r="16" spans="1:4" ht="15.75" x14ac:dyDescent="0.25">
      <c r="A16" s="11" t="s">
        <v>45</v>
      </c>
      <c r="B16" s="20">
        <f>B12</f>
        <v>761.05</v>
      </c>
    </row>
    <row r="17" spans="1:2" ht="31.5" x14ac:dyDescent="0.25">
      <c r="A17" s="12" t="s">
        <v>46</v>
      </c>
      <c r="B17" s="26">
        <f>B16/B18*1000</f>
        <v>5569.7453161592512</v>
      </c>
    </row>
    <row r="18" spans="1:2" ht="15.75" x14ac:dyDescent="0.25">
      <c r="A18" s="12" t="s">
        <v>47</v>
      </c>
      <c r="B18" s="20">
        <f>B14</f>
        <v>136.63999999999999</v>
      </c>
    </row>
    <row r="19" spans="1:2" ht="15.75" x14ac:dyDescent="0.25">
      <c r="A19" s="12" t="s">
        <v>44</v>
      </c>
      <c r="B19" s="21"/>
    </row>
    <row r="20" spans="1:2" ht="15.75" x14ac:dyDescent="0.25">
      <c r="A20" s="12" t="s">
        <v>40</v>
      </c>
      <c r="B20" s="19"/>
    </row>
    <row r="21" spans="1:2" ht="15.75" x14ac:dyDescent="0.25">
      <c r="A21" s="11" t="s">
        <v>48</v>
      </c>
      <c r="B21" s="19"/>
    </row>
    <row r="22" spans="1:2" ht="31.5" x14ac:dyDescent="0.25">
      <c r="A22" s="12" t="s">
        <v>49</v>
      </c>
      <c r="B22" s="19"/>
    </row>
    <row r="23" spans="1:2" ht="31.5" x14ac:dyDescent="0.25">
      <c r="A23" s="12" t="s">
        <v>50</v>
      </c>
      <c r="B23" s="19"/>
    </row>
    <row r="24" spans="1:2" ht="15.75" x14ac:dyDescent="0.25">
      <c r="A24" s="12" t="s">
        <v>44</v>
      </c>
      <c r="B24" s="19"/>
    </row>
    <row r="25" spans="1:2" ht="15.75" x14ac:dyDescent="0.25">
      <c r="A25" s="12" t="s">
        <v>40</v>
      </c>
      <c r="B25" s="19"/>
    </row>
    <row r="26" spans="1:2" ht="15.75" x14ac:dyDescent="0.25">
      <c r="A26" s="11" t="s">
        <v>51</v>
      </c>
      <c r="B26" s="19"/>
    </row>
    <row r="27" spans="1:2" ht="15.75" x14ac:dyDescent="0.25">
      <c r="A27" s="12" t="s">
        <v>52</v>
      </c>
      <c r="B27" s="19"/>
    </row>
    <row r="28" spans="1:2" ht="31.5" x14ac:dyDescent="0.25">
      <c r="A28" s="12" t="s">
        <v>50</v>
      </c>
      <c r="B28" s="19"/>
    </row>
    <row r="29" spans="1:2" ht="15.75" x14ac:dyDescent="0.25">
      <c r="A29" s="12" t="s">
        <v>53</v>
      </c>
      <c r="B29" s="19"/>
    </row>
    <row r="30" spans="1:2" ht="15.75" x14ac:dyDescent="0.25">
      <c r="A30" s="12" t="s">
        <v>40</v>
      </c>
      <c r="B30" s="19"/>
    </row>
    <row r="31" spans="1:2" ht="15.75" x14ac:dyDescent="0.25">
      <c r="A31" s="11" t="s">
        <v>54</v>
      </c>
      <c r="B31" s="19"/>
    </row>
    <row r="32" spans="1:2" ht="15.75" x14ac:dyDescent="0.25">
      <c r="A32" s="12" t="s">
        <v>55</v>
      </c>
      <c r="B32" s="19"/>
    </row>
    <row r="33" spans="1:4" ht="15.75" x14ac:dyDescent="0.25">
      <c r="A33" s="12" t="s">
        <v>56</v>
      </c>
      <c r="B33" s="19"/>
    </row>
    <row r="34" spans="1:4" ht="15.75" x14ac:dyDescent="0.25">
      <c r="A34" s="12" t="s">
        <v>57</v>
      </c>
      <c r="B34" s="19"/>
    </row>
    <row r="35" spans="1:4" ht="15.75" x14ac:dyDescent="0.25">
      <c r="A35" s="12" t="s">
        <v>40</v>
      </c>
      <c r="B35" s="19"/>
    </row>
    <row r="36" spans="1:4" ht="15.75" x14ac:dyDescent="0.25">
      <c r="A36" s="11" t="s">
        <v>58</v>
      </c>
      <c r="B36" s="19"/>
    </row>
    <row r="37" spans="1:4" ht="15.75" x14ac:dyDescent="0.25">
      <c r="A37" s="12" t="s">
        <v>59</v>
      </c>
      <c r="B37" s="19"/>
    </row>
    <row r="38" spans="1:4" ht="15.75" x14ac:dyDescent="0.25">
      <c r="A38" s="12" t="s">
        <v>56</v>
      </c>
      <c r="B38" s="19"/>
    </row>
    <row r="39" spans="1:4" ht="15.75" x14ac:dyDescent="0.25">
      <c r="A39" s="12" t="s">
        <v>57</v>
      </c>
      <c r="B39" s="19"/>
    </row>
    <row r="40" spans="1:4" ht="15.75" x14ac:dyDescent="0.25">
      <c r="A40" s="12" t="s">
        <v>40</v>
      </c>
      <c r="B40" s="19"/>
    </row>
    <row r="41" spans="1:4" ht="15.75" x14ac:dyDescent="0.25">
      <c r="A41" s="11" t="s">
        <v>60</v>
      </c>
      <c r="B41" s="22"/>
    </row>
    <row r="42" spans="1:4" ht="31.5" x14ac:dyDescent="0.25">
      <c r="A42" s="12" t="s">
        <v>61</v>
      </c>
      <c r="B42" s="22"/>
    </row>
    <row r="43" spans="1:4" ht="15.75" x14ac:dyDescent="0.25">
      <c r="A43" s="12" t="s">
        <v>56</v>
      </c>
      <c r="B43" s="22"/>
    </row>
    <row r="44" spans="1:4" ht="15.75" x14ac:dyDescent="0.25">
      <c r="A44" s="12" t="s">
        <v>57</v>
      </c>
      <c r="B44" s="22"/>
      <c r="C44">
        <v>10300</v>
      </c>
      <c r="D44" s="24">
        <f>B44*C44/7000</f>
        <v>0</v>
      </c>
    </row>
    <row r="45" spans="1:4" ht="15.75" x14ac:dyDescent="0.25">
      <c r="A45" s="12" t="s">
        <v>40</v>
      </c>
      <c r="B45" s="19"/>
      <c r="C45">
        <v>7000</v>
      </c>
    </row>
    <row r="46" spans="1:4" ht="15.75" x14ac:dyDescent="0.25">
      <c r="A46" s="11" t="s">
        <v>62</v>
      </c>
      <c r="B46" s="19"/>
    </row>
    <row r="47" spans="1:4" ht="15.75" x14ac:dyDescent="0.25">
      <c r="A47" s="12" t="s">
        <v>63</v>
      </c>
      <c r="B47" s="19"/>
    </row>
    <row r="48" spans="1:4" ht="15.75" x14ac:dyDescent="0.25">
      <c r="A48" s="12" t="s">
        <v>56</v>
      </c>
      <c r="B48" s="19"/>
    </row>
    <row r="49" spans="1:2" ht="15.75" x14ac:dyDescent="0.25">
      <c r="A49" s="12" t="s">
        <v>57</v>
      </c>
      <c r="B49" s="19"/>
    </row>
    <row r="50" spans="1:2" ht="15.75" x14ac:dyDescent="0.25">
      <c r="A50" s="12" t="s">
        <v>40</v>
      </c>
      <c r="B50" s="19"/>
    </row>
    <row r="51" spans="1:2" ht="15.75" x14ac:dyDescent="0.25">
      <c r="A51" s="11" t="s">
        <v>64</v>
      </c>
      <c r="B51" s="19"/>
    </row>
    <row r="52" spans="1:2" ht="15.75" x14ac:dyDescent="0.25">
      <c r="A52" s="12" t="s">
        <v>65</v>
      </c>
      <c r="B52" s="19"/>
    </row>
    <row r="53" spans="1:2" ht="15.75" x14ac:dyDescent="0.25">
      <c r="A53" s="12" t="s">
        <v>56</v>
      </c>
      <c r="B53" s="19"/>
    </row>
    <row r="54" spans="1:2" ht="15.75" x14ac:dyDescent="0.25">
      <c r="A54" s="12" t="s">
        <v>57</v>
      </c>
      <c r="B54" s="19"/>
    </row>
    <row r="55" spans="1:2" ht="15.75" x14ac:dyDescent="0.25">
      <c r="A55" s="12" t="s">
        <v>40</v>
      </c>
      <c r="B55" s="19"/>
    </row>
    <row r="56" spans="1:2" ht="15.75" x14ac:dyDescent="0.25">
      <c r="A56" s="11" t="s">
        <v>66</v>
      </c>
      <c r="B56" s="19"/>
    </row>
    <row r="57" spans="1:2" ht="15.75" x14ac:dyDescent="0.25">
      <c r="A57" s="12" t="s">
        <v>67</v>
      </c>
      <c r="B57" s="19"/>
    </row>
    <row r="58" spans="1:2" ht="15.75" x14ac:dyDescent="0.25">
      <c r="A58" s="12" t="s">
        <v>56</v>
      </c>
      <c r="B58" s="19"/>
    </row>
    <row r="59" spans="1:2" ht="15.75" x14ac:dyDescent="0.25">
      <c r="A59" s="12" t="s">
        <v>57</v>
      </c>
      <c r="B59" s="19"/>
    </row>
    <row r="60" spans="1:2" ht="15.75" x14ac:dyDescent="0.25">
      <c r="A60" s="12" t="s">
        <v>40</v>
      </c>
      <c r="B60" s="19"/>
    </row>
    <row r="61" spans="1:2" ht="15.75" x14ac:dyDescent="0.25">
      <c r="A61" s="11" t="s">
        <v>68</v>
      </c>
      <c r="B61" s="19"/>
    </row>
    <row r="62" spans="1:2" ht="15.75" x14ac:dyDescent="0.25">
      <c r="A62" s="12" t="s">
        <v>69</v>
      </c>
      <c r="B62" s="19"/>
    </row>
    <row r="63" spans="1:2" ht="15.75" x14ac:dyDescent="0.25">
      <c r="A63" s="12" t="s">
        <v>56</v>
      </c>
      <c r="B63" s="19"/>
    </row>
    <row r="64" spans="1:2" ht="15.75" x14ac:dyDescent="0.25">
      <c r="A64" s="12" t="s">
        <v>57</v>
      </c>
      <c r="B64" s="19"/>
    </row>
    <row r="65" spans="1:2" ht="15.75" x14ac:dyDescent="0.25">
      <c r="A65" s="12" t="s">
        <v>40</v>
      </c>
      <c r="B65" s="19"/>
    </row>
    <row r="66" spans="1:2" ht="15.75" x14ac:dyDescent="0.25">
      <c r="A66" s="11" t="s">
        <v>70</v>
      </c>
      <c r="B66" s="19"/>
    </row>
    <row r="67" spans="1:2" ht="15.75" x14ac:dyDescent="0.25">
      <c r="A67" s="12" t="s">
        <v>71</v>
      </c>
      <c r="B67" s="19"/>
    </row>
    <row r="68" spans="1:2" ht="15.75" x14ac:dyDescent="0.25">
      <c r="A68" s="12" t="s">
        <v>56</v>
      </c>
      <c r="B68" s="19"/>
    </row>
    <row r="69" spans="1:2" ht="15.75" x14ac:dyDescent="0.25">
      <c r="A69" s="12" t="s">
        <v>57</v>
      </c>
      <c r="B69" s="19"/>
    </row>
    <row r="70" spans="1:2" ht="15.75" x14ac:dyDescent="0.25">
      <c r="A70" s="12" t="s">
        <v>40</v>
      </c>
      <c r="B70" s="19"/>
    </row>
    <row r="71" spans="1:2" ht="15.75" x14ac:dyDescent="0.25">
      <c r="A71" s="11" t="s">
        <v>72</v>
      </c>
      <c r="B71" s="19"/>
    </row>
    <row r="72" spans="1:2" ht="31.5" x14ac:dyDescent="0.25">
      <c r="A72" s="12" t="s">
        <v>73</v>
      </c>
      <c r="B72" s="19"/>
    </row>
    <row r="73" spans="1:2" ht="15.75" x14ac:dyDescent="0.25">
      <c r="A73" s="12" t="s">
        <v>56</v>
      </c>
      <c r="B73" s="19"/>
    </row>
    <row r="74" spans="1:2" ht="15.75" x14ac:dyDescent="0.25">
      <c r="A74" s="12" t="s">
        <v>57</v>
      </c>
      <c r="B74" s="19"/>
    </row>
    <row r="75" spans="1:2" ht="15.75" x14ac:dyDescent="0.25">
      <c r="A75" s="12" t="s">
        <v>40</v>
      </c>
      <c r="B75" s="19"/>
    </row>
    <row r="76" spans="1:2" ht="31.5" x14ac:dyDescent="0.25">
      <c r="A76" s="11" t="s">
        <v>74</v>
      </c>
      <c r="B76" s="14"/>
    </row>
    <row r="77" spans="1:2" ht="15.75" x14ac:dyDescent="0.25">
      <c r="A77" s="12" t="s">
        <v>75</v>
      </c>
      <c r="B77" s="14"/>
    </row>
    <row r="78" spans="1:2" ht="15.75" x14ac:dyDescent="0.25">
      <c r="A78" s="12" t="s">
        <v>40</v>
      </c>
      <c r="B78" s="14"/>
    </row>
    <row r="79" spans="1:2" ht="15.75" x14ac:dyDescent="0.25">
      <c r="A79" s="12" t="s">
        <v>76</v>
      </c>
      <c r="B79" s="14"/>
    </row>
    <row r="80" spans="1:2" ht="15.75" x14ac:dyDescent="0.25">
      <c r="A80" s="12" t="s">
        <v>77</v>
      </c>
      <c r="B80" s="14"/>
    </row>
    <row r="81" spans="1:2" ht="18.75" x14ac:dyDescent="0.25">
      <c r="A81" s="11" t="s">
        <v>78</v>
      </c>
      <c r="B81" s="14"/>
    </row>
    <row r="82" spans="1:2" ht="15.75" x14ac:dyDescent="0.25">
      <c r="A82" s="12" t="s">
        <v>79</v>
      </c>
      <c r="B82" s="19"/>
    </row>
    <row r="83" spans="1:2" ht="15.75" x14ac:dyDescent="0.25">
      <c r="A83" s="12" t="s">
        <v>56</v>
      </c>
      <c r="B83" s="19"/>
    </row>
    <row r="84" spans="1:2" ht="15.75" x14ac:dyDescent="0.25">
      <c r="A84" s="12" t="s">
        <v>57</v>
      </c>
      <c r="B84" s="19"/>
    </row>
    <row r="85" spans="1:2" ht="15.75" x14ac:dyDescent="0.25">
      <c r="A85" s="12" t="s">
        <v>40</v>
      </c>
      <c r="B85" s="19"/>
    </row>
    <row r="86" spans="1:2" ht="15.75" x14ac:dyDescent="0.25">
      <c r="A86" s="36" t="s">
        <v>80</v>
      </c>
      <c r="B86" s="36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Факт 2016</vt:lpstr>
      <vt:lpstr>Топливо 2016</vt:lpstr>
      <vt:lpstr>'Топливо 2016'!Заголовки_для_печати</vt:lpstr>
      <vt:lpstr>'Факт 2016'!Заголовки_для_печати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Морозов Игорь Анатольевич</cp:lastModifiedBy>
  <cp:lastPrinted>2013-11-08T11:21:20Z</cp:lastPrinted>
  <dcterms:created xsi:type="dcterms:W3CDTF">2013-11-07T05:30:36Z</dcterms:created>
  <dcterms:modified xsi:type="dcterms:W3CDTF">2017-05-15T12:04:06Z</dcterms:modified>
</cp:coreProperties>
</file>